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0891BA10-D3B3-4F1C-95C8-4E63ECC0510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<sst xmlns="http://schemas.openxmlformats.org/spreadsheetml/2006/main" count="8066" uniqueCount="1829">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</sst>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24" sqref="G24:I24"/>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49.8" customHeight="1">
      <c r="A10" s="155" t="s">
        <v>567</v>
      </c>
      <c r="B10" s="156"/>
      <c r="C10" s="149" t="str">
        <f>VLOOKUP(A10,Listado!A6:R456,6,0)</f>
        <v>G. INFRAESTRUCTURA</v>
      </c>
      <c r="D10" s="149"/>
      <c r="E10" s="149"/>
      <c r="F10" s="149"/>
      <c r="G10" s="149" t="str">
        <f>VLOOKUP(A10,Listado!A6:R456,7,0)</f>
        <v>Técnico/a 2</v>
      </c>
      <c r="H10" s="149"/>
      <c r="I10" s="150" t="str">
        <f>VLOOKUP(A10,Listado!A6:R456,2,0)</f>
        <v>Dirección Ambiental de Obra</v>
      </c>
      <c r="J10" s="151"/>
      <c r="K10" s="149" t="str">
        <f>VLOOKUP(A10,Listado!A6:R456,11,0)</f>
        <v>Madrid</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01.4" customHeight="1" thickTop="1" thickBot="1">
      <c r="A17" s="196" t="str">
        <f>VLOOKUP(A10,Listado!A6:R456,18,0)</f>
        <v>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iPWHb7HYRxbTr+VJ4MueI+C75wNYkDZsqGqUA28Ifa83tNbdFqrxhM5rkfJ1unjxr6kSIL85357Mci9AwWHLw==" saltValue="aoIj72M+kp+Ak7c2LG3jb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2022-10-10T07:57:27Z</dcterms:modified>
</cp:coreProperties>
</file>